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<sst xmlns="http://schemas.openxmlformats.org/spreadsheetml/2006/main" count="126" uniqueCount="80">
  <si>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</si>
  <si>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</si>
  <si>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</si>
  <si>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</si>
  <si>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</si>
  <si>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</si>
  <si>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恢复血量：有绿色数字显示（包括医士、营寨、敢死）</t>
  </si>
  <si>
    <t>正常战斗胜利后，回血有表现</t>
  </si>
  <si>
    <t>塔对周围单位的加成，放下去的时候就显示状态</t>
  </si>
  <si>
    <t>对防护盾造成伤害时，显示灰色掉血</t>
  </si>
  <si>
    <t>铁蹄状态有图标</t>
  </si>
  <si>
    <t>羁绊特效和伤害同步</t>
  </si>
  <si>
    <t>受到羁绊加成buff的单位，身上发光。时间缩短</t>
  </si>
  <si>
    <t>特效：528</t>
  </si>
  <si>
    <t>滚石特效播放：在对应列的地块上全部播放特效</t>
  </si>
  <si>
    <t>滚木特效播放：每一列有单位时，在单位所在地块上播放，否则在该列最后一个地块上播放</t>
  </si>
  <si>
    <t>拒马特效播放：播放反伤特效</t>
  </si>
  <si>
    <t>effect特效：006</t>
  </si>
  <si>
    <t>术士特效：黑幕只出现1次，全部雷劈完后，再停止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</si>
  <si>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</si>
  <si>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</si>
  <si>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</si>
  <si>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</si>
  <si>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</si>
  <si>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</si>
  <si>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</si>
  <si>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</si>
  <si>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</si>
  <si>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</si>
  <si>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其他</t>
  </si>
  <si>
    <t>开始战斗按钮播放音效后完毕后，再进行下一环节</t>
  </si>
  <si>
    <t>羁绊界面中的“碎片”去掉</t>
  </si>
  <si>
    <t>战斗背景音乐放大</t>
  </si>
  <si>
    <t>功能</t>
  </si>
  <si>
    <t>战役后获得宝箱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</si>
  <si>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</si>
  <si>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</si>
  <si>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</si>
  <si>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</si>
  <si>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</si>
  <si>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羁绊有加成效果时，播放动图；有活动时播放特效</t>
  </si>
  <si>
    <t>杀气：友方单位杀死目标时，不给自身添加杀气</t>
  </si>
  <si>
    <t>连环：检查连环状态受到溅射伤害和群体伤害时的计算</t>
  </si>
  <si>
    <t>杀气：击杀敌方非武将单位时，不为自身添加杀气</t>
  </si>
  <si>
    <t>地雷：检查伤害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</si>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</sst>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7" fillId="11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8" borderId="0" applyNumberFormat="0" applyBorder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" fillId="19" borderId="0" applyNumberFormat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20" borderId="5" applyNumberFormat="0" applyFont="0" applyAlignment="0" applyProtection="0">
      <alignment vertical="center"/>
    </xf>
    <xf numFmtId="0" fontId="2" fillId="16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8" fillId="0" borderId="7" applyNumberFormat="0" applyFill="0" applyAlignment="0" applyProtection="0">
      <alignment vertical="center"/>
    </xf>
    <xf numFmtId="0" fontId="2" fillId="24" borderId="0" applyNumberFormat="0" applyBorder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2" fillId="26" borderId="0" applyNumberFormat="0" applyBorder="0" applyAlignment="0" applyProtection="0">
      <alignment vertical="center"/>
    </xf>
    <xf numFmtId="0" fontId="16" fillId="14" borderId="6" applyNumberFormat="0" applyAlignment="0" applyProtection="0">
      <alignment vertical="center"/>
    </xf>
    <xf numFmtId="0" fontId="8" fillId="14" borderId="2" applyNumberFormat="0" applyAlignment="0" applyProtection="0">
      <alignment vertical="center"/>
    </xf>
    <xf numFmtId="0" fontId="5" fillId="10" borderId="1" applyNumberFormat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2" fillId="9" borderId="0" applyNumberFormat="0" applyBorder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11" fillId="0" borderId="3" applyNumberFormat="0" applyFill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5" fillId="22" borderId="0" applyNumberFormat="0" applyBorder="0" applyAlignment="0" applyProtection="0">
      <alignment vertical="center"/>
    </xf>
    <xf numFmtId="0" fontId="3" fillId="18" borderId="0" applyNumberFormat="0" applyBorder="0" applyAlignment="0" applyProtection="0">
      <alignment vertical="center"/>
    </xf>
    <xf numFmtId="0" fontId="2" fillId="7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29" borderId="0" applyNumberFormat="0" applyBorder="0" applyAlignment="0" applyProtection="0">
      <alignment vertical="center"/>
    </xf>
    <xf numFmtId="0" fontId="3" fillId="12" borderId="0" applyNumberFormat="0" applyBorder="0" applyAlignment="0" applyProtection="0">
      <alignment vertical="center"/>
    </xf>
    <xf numFmtId="0" fontId="3" fillId="6" borderId="0" applyNumberFormat="0" applyBorder="0" applyAlignment="0" applyProtection="0">
      <alignment vertical="center"/>
    </xf>
    <xf numFmtId="0" fontId="2" fillId="5" borderId="0" applyNumberFormat="0" applyBorder="0" applyAlignment="0" applyProtection="0">
      <alignment vertical="center"/>
    </xf>
    <xf numFmtId="0" fontId="2" fillId="31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32" borderId="0" applyNumberFormat="0" applyBorder="0" applyAlignment="0" applyProtection="0">
      <alignment vertical="center"/>
    </xf>
    <xf numFmtId="0" fontId="2" fillId="17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2" fillId="27" borderId="0" applyNumberFormat="0" applyBorder="0" applyAlignment="0" applyProtection="0">
      <alignment vertical="center"/>
    </xf>
    <xf numFmtId="0" fontId="2" fillId="33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2" fillId="35" borderId="0" applyNumberFormat="0" applyBorder="0" applyAlignment="0" applyProtection="0">
      <alignment vertical="center"/>
    </xf>
  </cellStyleXfs>
  <cellXfs count="7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2678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31</xdr:row>
      <xdr:rowOff>114300</xdr:rowOff>
    </xdr:from>
    <xdr:to>
      <xdr:col>20</xdr:col>
      <xdr:colOff>358140</xdr:colOff>
      <xdr:row>50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380220" y="625602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14</xdr:col>
      <xdr:colOff>137160</xdr:colOff>
      <xdr:row>48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693420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18</xdr:col>
      <xdr:colOff>0</xdr:colOff>
      <xdr:row>88</xdr:row>
      <xdr:rowOff>15240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1089660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55</xdr:row>
      <xdr:rowOff>0</xdr:rowOff>
    </xdr:from>
    <xdr:to>
      <xdr:col>36</xdr:col>
      <xdr:colOff>0</xdr:colOff>
      <xdr:row>88</xdr:row>
      <xdr:rowOff>15240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972800" y="1089660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62</v>
      </c>
    </row>
    <row r="2" spans="1:2">
      <c r="A2" t="s">
        <v>63</v>
      </c>
      <c r="B2">
        <v>180</v>
      </c>
    </row>
    <row r="3" spans="1:2">
      <c r="A3" t="s">
        <v>64</v>
      </c>
      <c r="B3">
        <v>20</v>
      </c>
    </row>
    <row r="4" spans="1:2">
      <c r="A4" t="s">
        <v>61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65</v>
      </c>
      <c r="E1" t="s">
        <v>66</v>
      </c>
    </row>
    <row r="2" spans="1:6">
      <c r="A2" t="s">
        <v>67</v>
      </c>
      <c r="B2">
        <v>210</v>
      </c>
      <c r="E2" t="s">
        <v>68</v>
      </c>
      <c r="F2">
        <v>75</v>
      </c>
    </row>
    <row r="3" spans="1:6">
      <c r="A3" t="s">
        <v>69</v>
      </c>
      <c r="B3">
        <v>20</v>
      </c>
      <c r="E3" t="s">
        <v>64</v>
      </c>
      <c r="F3">
        <v>20</v>
      </c>
    </row>
    <row r="4" spans="1:6">
      <c r="A4" t="s">
        <v>70</v>
      </c>
      <c r="B4">
        <v>3</v>
      </c>
      <c r="E4" t="s">
        <v>70</v>
      </c>
      <c r="F4">
        <v>3</v>
      </c>
    </row>
    <row r="5" spans="1:6">
      <c r="A5" t="s">
        <v>69</v>
      </c>
      <c r="B5">
        <f>20+3*B4</f>
        <v>29</v>
      </c>
      <c r="E5" t="s">
        <v>68</v>
      </c>
      <c r="F5">
        <f>F2*(1+15/100)</f>
        <v>86.25</v>
      </c>
    </row>
    <row r="6" spans="1:6">
      <c r="A6" t="s">
        <v>71</v>
      </c>
      <c r="B6">
        <f>B2*0.71</f>
        <v>149.1</v>
      </c>
      <c r="E6" t="s">
        <v>71</v>
      </c>
      <c r="F6">
        <f>F5*0.8</f>
        <v>69</v>
      </c>
    </row>
    <row r="7" spans="1:2">
      <c r="A7" t="s">
        <v>72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73</v>
      </c>
    </row>
    <row r="2" spans="1:2">
      <c r="A2" t="s">
        <v>74</v>
      </c>
      <c r="B2">
        <v>75</v>
      </c>
    </row>
    <row r="3" spans="1:2">
      <c r="A3" t="s">
        <v>75</v>
      </c>
      <c r="B3">
        <v>20</v>
      </c>
    </row>
    <row r="4" spans="1:2">
      <c r="A4" t="s">
        <v>71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76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77</v>
      </c>
    </row>
    <row r="2" spans="1:1">
      <c r="A2" t="s">
        <v>78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79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0"/>
  <sheetViews>
    <sheetView tabSelected="1" topLeftCell="A7" workbookViewId="0">
      <selection activeCell="C25" sqref="C25"/>
    </sheetView>
  </sheetViews>
  <sheetFormatPr defaultColWidth="8.88888888888889" defaultRowHeight="15.6"/>
  <cols>
    <col min="1" max="1" width="8.88888888888889" style="1"/>
    <col min="2" max="2" width="8.88888888888889" style="2"/>
    <col min="3" max="16384" width="8.88888888888889" style="3"/>
  </cols>
  <sheetData>
    <row r="1" spans="1:3">
      <c r="A1" s="1" t="s">
        <v>0</v>
      </c>
      <c r="B1" s="4" t="s">
        <v>1</v>
      </c>
      <c r="C1" s="3" t="s">
        <v>2</v>
      </c>
    </row>
    <row r="2" spans="2:3">
      <c r="B2" s="4" t="s">
        <v>1</v>
      </c>
      <c r="C2" s="3" t="s">
        <v>3</v>
      </c>
    </row>
    <row r="3" spans="2:3">
      <c r="B3" s="4" t="s">
        <v>4</v>
      </c>
      <c r="C3" s="3" t="s">
        <v>5</v>
      </c>
    </row>
    <row r="4" spans="2:3">
      <c r="B4" s="4" t="s">
        <v>4</v>
      </c>
      <c r="C4" s="3" t="s">
        <v>6</v>
      </c>
    </row>
    <row r="5" spans="2:3">
      <c r="B5" s="5" t="s">
        <v>4</v>
      </c>
      <c r="C5" s="3" t="s">
        <v>7</v>
      </c>
    </row>
    <row r="6" spans="2:3">
      <c r="B6" s="5" t="s">
        <v>4</v>
      </c>
      <c r="C6" s="3" t="s">
        <v>8</v>
      </c>
    </row>
    <row r="7" spans="2:3">
      <c r="B7" s="5" t="s">
        <v>4</v>
      </c>
      <c r="C7" s="3" t="s">
        <v>9</v>
      </c>
    </row>
    <row r="8" spans="2:3">
      <c r="B8" s="5" t="s">
        <v>4</v>
      </c>
      <c r="C8" s="3" t="s">
        <v>10</v>
      </c>
    </row>
    <row r="9" spans="2:3">
      <c r="B9" s="6" t="s">
        <v>4</v>
      </c>
      <c r="C9" s="3" t="s">
        <v>11</v>
      </c>
    </row>
    <row r="10" spans="2:12">
      <c r="B10" s="4" t="s">
        <v>4</v>
      </c>
      <c r="C10" s="3" t="s">
        <v>12</v>
      </c>
      <c r="L10" s="3" t="s">
        <v>13</v>
      </c>
    </row>
    <row r="11" spans="2:3">
      <c r="B11" s="4" t="s">
        <v>4</v>
      </c>
      <c r="C11" s="3" t="s">
        <v>14</v>
      </c>
    </row>
    <row r="12" spans="2:3">
      <c r="B12" s="4" t="s">
        <v>4</v>
      </c>
      <c r="C12" s="3" t="s">
        <v>15</v>
      </c>
    </row>
    <row r="13" spans="2:12">
      <c r="B13" s="6" t="s">
        <v>4</v>
      </c>
      <c r="C13" s="3" t="s">
        <v>16</v>
      </c>
      <c r="L13" s="3" t="s">
        <v>17</v>
      </c>
    </row>
    <row r="14" spans="2:3">
      <c r="B14" s="4" t="s">
        <v>4</v>
      </c>
      <c r="C14" s="3" t="s">
        <v>18</v>
      </c>
    </row>
    <row r="15" spans="2:3">
      <c r="B15" s="4" t="s">
        <v>1</v>
      </c>
      <c r="C15" s="3" t="s">
        <v>19</v>
      </c>
    </row>
    <row r="16" spans="2:3">
      <c r="B16" s="4" t="s">
        <v>1</v>
      </c>
      <c r="C16" s="3" t="s">
        <v>20</v>
      </c>
    </row>
    <row r="17" spans="2:3">
      <c r="B17" s="4" t="s">
        <v>4</v>
      </c>
      <c r="C17" s="3" t="s">
        <v>21</v>
      </c>
    </row>
    <row r="18" spans="2:3">
      <c r="B18" s="4" t="s">
        <v>4</v>
      </c>
      <c r="C18" s="3" t="s">
        <v>22</v>
      </c>
    </row>
    <row r="19" spans="2:3">
      <c r="B19" s="4" t="s">
        <v>4</v>
      </c>
      <c r="C19" s="3" t="s">
        <v>23</v>
      </c>
    </row>
    <row r="20" spans="2:3">
      <c r="B20" s="4" t="s">
        <v>4</v>
      </c>
      <c r="C20" s="3" t="s">
        <v>24</v>
      </c>
    </row>
    <row r="21" spans="2:12">
      <c r="B21" s="4" t="s">
        <v>4</v>
      </c>
      <c r="C21" s="3" t="s">
        <v>25</v>
      </c>
      <c r="L21" s="3" t="s">
        <v>13</v>
      </c>
    </row>
    <row r="22" spans="2:3">
      <c r="B22" s="4" t="s">
        <v>4</v>
      </c>
      <c r="C22" s="3" t="s">
        <v>26</v>
      </c>
    </row>
    <row r="23" spans="2:3">
      <c r="B23" s="5" t="s">
        <v>4</v>
      </c>
      <c r="C23" s="3" t="s">
        <v>27</v>
      </c>
    </row>
    <row r="24" spans="2:3">
      <c r="B24" s="5" t="s">
        <v>4</v>
      </c>
      <c r="C24" s="3" t="s">
        <v>28</v>
      </c>
    </row>
    <row r="25" spans="2:2">
      <c r="B25" s="3"/>
    </row>
    <row r="26" spans="1:3">
      <c r="A26" s="1" t="s">
        <v>29</v>
      </c>
      <c r="B26" s="4" t="s">
        <v>4</v>
      </c>
      <c r="C26" s="3" t="s">
        <v>30</v>
      </c>
    </row>
    <row r="27" spans="2:3">
      <c r="B27" s="4" t="s">
        <v>4</v>
      </c>
      <c r="C27" s="3" t="s">
        <v>31</v>
      </c>
    </row>
    <row r="28" spans="2:3">
      <c r="B28" s="5" t="s">
        <v>4</v>
      </c>
      <c r="C28" s="3" t="s">
        <v>32</v>
      </c>
    </row>
    <row r="30" spans="1:3">
      <c r="A30" s="1" t="s">
        <v>33</v>
      </c>
      <c r="B30" s="4" t="s">
        <v>4</v>
      </c>
      <c r="C30" s="3" t="s">
        <v>34</v>
      </c>
    </row>
    <row r="31" spans="2:3">
      <c r="B31" s="4" t="s">
        <v>1</v>
      </c>
      <c r="C31" s="3" t="s">
        <v>35</v>
      </c>
    </row>
    <row r="33" spans="1:3">
      <c r="A33" s="1" t="s">
        <v>36</v>
      </c>
      <c r="B33" s="4" t="s">
        <v>4</v>
      </c>
      <c r="C33" s="3" t="s">
        <v>37</v>
      </c>
    </row>
    <row r="34" spans="2:3">
      <c r="B34" s="4" t="s">
        <v>4</v>
      </c>
      <c r="C34" s="3" t="s">
        <v>38</v>
      </c>
    </row>
    <row r="35" spans="2:3">
      <c r="B35" s="4" t="s">
        <v>4</v>
      </c>
      <c r="C35" s="3" t="s">
        <v>39</v>
      </c>
    </row>
    <row r="36" spans="2:3">
      <c r="B36" s="4" t="s">
        <v>4</v>
      </c>
      <c r="C36" s="3" t="s">
        <v>40</v>
      </c>
    </row>
    <row r="37" spans="2:3">
      <c r="B37" s="4" t="s">
        <v>4</v>
      </c>
      <c r="C37" s="3" t="s">
        <v>41</v>
      </c>
    </row>
    <row r="38" spans="2:3">
      <c r="B38" s="4" t="s">
        <v>4</v>
      </c>
      <c r="C38" s="3" t="s">
        <v>42</v>
      </c>
    </row>
    <row r="39" spans="2:3">
      <c r="B39" s="4" t="s">
        <v>4</v>
      </c>
      <c r="C39" s="3" t="s">
        <v>43</v>
      </c>
    </row>
    <row r="40" spans="2:3">
      <c r="B40" s="4" t="s">
        <v>4</v>
      </c>
      <c r="C40" s="3" t="s">
        <v>44</v>
      </c>
    </row>
  </sheetData>
  <mergeCells count="3">
    <mergeCell ref="A1:A17"/>
    <mergeCell ref="A26:A28"/>
    <mergeCell ref="A33:A36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45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46</v>
      </c>
    </row>
    <row r="2" spans="2:2">
      <c r="B2" t="s">
        <v>47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48</v>
      </c>
      <c r="B3" t="s">
        <v>49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50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51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52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53</v>
      </c>
      <c r="E1" t="s">
        <v>54</v>
      </c>
    </row>
    <row r="2" spans="1:5">
      <c r="A2" t="s">
        <v>55</v>
      </c>
      <c r="B2">
        <v>180</v>
      </c>
      <c r="D2" t="s">
        <v>56</v>
      </c>
      <c r="E2">
        <v>180</v>
      </c>
    </row>
    <row r="3" spans="1:5">
      <c r="A3" t="s">
        <v>57</v>
      </c>
      <c r="B3">
        <v>1.8</v>
      </c>
      <c r="C3">
        <f>205/1200</f>
        <v>0.170833333333333</v>
      </c>
      <c r="D3" t="s">
        <v>58</v>
      </c>
      <c r="E3">
        <v>20</v>
      </c>
    </row>
    <row r="4" spans="1:6">
      <c r="A4" t="s">
        <v>55</v>
      </c>
      <c r="B4">
        <f>B2*B3</f>
        <v>324</v>
      </c>
      <c r="D4" t="s">
        <v>57</v>
      </c>
      <c r="E4">
        <v>21</v>
      </c>
      <c r="F4">
        <f>311/1200</f>
        <v>0.259166666666667</v>
      </c>
    </row>
    <row r="5" spans="1:5">
      <c r="A5" t="s">
        <v>59</v>
      </c>
      <c r="B5">
        <v>20</v>
      </c>
      <c r="D5" t="s">
        <v>60</v>
      </c>
      <c r="E5">
        <v>41</v>
      </c>
    </row>
    <row r="6" spans="1:5">
      <c r="A6" t="s">
        <v>61</v>
      </c>
      <c r="B6">
        <f>B4*0.8</f>
        <v>259.2</v>
      </c>
      <c r="D6" t="s">
        <v>61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2021-10-19T05:34:58Z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